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30" i="1"/>
  <c r="I44"/>
  <c r="D43"/>
  <c r="C43"/>
  <c r="I30"/>
  <c r="D29"/>
  <c r="C29"/>
  <c r="C67" l="1"/>
  <c r="D67"/>
</calcChain>
</file>

<file path=xl/sharedStrings.xml><?xml version="1.0" encoding="utf-8"?>
<sst xmlns="http://schemas.openxmlformats.org/spreadsheetml/2006/main" count="207" uniqueCount="140">
  <si>
    <t>№ п/п</t>
  </si>
  <si>
    <t>Исполнители мероприятий, количество оказанных услуг</t>
  </si>
  <si>
    <t>Период и место проведения</t>
  </si>
  <si>
    <t>Примечание</t>
  </si>
  <si>
    <t>Ответственный за реализацию мероприятий</t>
  </si>
  <si>
    <t xml:space="preserve">План </t>
  </si>
  <si>
    <t>Факт</t>
  </si>
  <si>
    <t>План</t>
  </si>
  <si>
    <t>Начинающие и действующие СМСП на территории Псковской  области</t>
  </si>
  <si>
    <t>Иванова А.Н. – руководитель ЦПП</t>
  </si>
  <si>
    <t>Иванова А.Н. – руководитель ЦПП, Пинчук И.С. - специалист ЦПП, Федорова Е.А. – специалист ЦПП</t>
  </si>
  <si>
    <t>Наименование мероприятий, количество</t>
  </si>
  <si>
    <t>Стоимость мероприятий (план), тысяч рублей</t>
  </si>
  <si>
    <t>Стоимость мероприятий (факт), тысяч рублей</t>
  </si>
  <si>
    <t>1.1.</t>
  </si>
  <si>
    <t>1.2.</t>
  </si>
  <si>
    <t xml:space="preserve">Иванова А.Н. – руководитель ЦПП
Пинчук И.С. - специалист ЦПП
Федорова Е.А. – специалист ЦПП
</t>
  </si>
  <si>
    <t>1.3.</t>
  </si>
  <si>
    <t>Начинающие и действующие СМСП на территории Псковской области</t>
  </si>
  <si>
    <t>Получатели, количество СМСП</t>
  </si>
  <si>
    <t>Защита интересов в инстанциях, хозяйствующие и трудовые споры. Прочие вопросы по ведению бизнеса и проверкам контролирующих организаций. Составление и экспертиза договоров, соглашений учредительных документов, должностных регламентов, инструкций, обеспечение представительства в судах общей юрисдикции, арбитражном и третейском судах.</t>
  </si>
  <si>
    <t>1.4.</t>
  </si>
  <si>
    <t>Специалисты ИКЦ районов</t>
  </si>
  <si>
    <t>1.5.</t>
  </si>
  <si>
    <t>2.1.</t>
  </si>
  <si>
    <t>Консалтинговые организации, Вузы, организации инфраструктуры поддержки МСП ПО, бизнес-тренеры, специалисты АНО «ФГРП ПО» (МК), специалисты ИКЦ и др.</t>
  </si>
  <si>
    <t>2.2.</t>
  </si>
  <si>
    <t>АНО «ФГРП ПО» (МК)</t>
  </si>
  <si>
    <t>Начинающие и действующие СМСП</t>
  </si>
  <si>
    <t>Развитие предпринимательства в Псковской области в сфере современных методов маркетинга. Привлекаются спикеры со всей России</t>
  </si>
  <si>
    <t>Действующие СМСП</t>
  </si>
  <si>
    <t>Анализ проблем и потребностей СМСП ПО, информирование СМСП об итогах работы и планах на следующий год, популяризация предпринимательства</t>
  </si>
  <si>
    <t>2.7.</t>
  </si>
  <si>
    <t>СМСП, молодые предприниматели, начинающие предприниматели, студенты, школьники</t>
  </si>
  <si>
    <t>4. Продвижение информации о деятельности Центра поддержки предпринимательства</t>
  </si>
  <si>
    <t>Сертификация и инспекция Центра поддержки предпринимательства</t>
  </si>
  <si>
    <t>ООО ССУ «Дэкуэс»</t>
  </si>
  <si>
    <t>1.      Оплата услуг сторонних организаций и физических лиц (указать по видам консультаций):</t>
  </si>
  <si>
    <t>Организация предоставления консультаций по деятельности института Уполномоченного при Президенте Российской Федерации по защите прав предпринимателей и уполномоченного по защите прав предпринимателей в субъекте Российской Федерации</t>
  </si>
  <si>
    <t>Консультационные услуги по вопросам правового обеспечения деятельности субъектов малого и среднего предпринимательства</t>
  </si>
  <si>
    <t>Консультационные услуги по вопросам информационного сопровождения деятельности субъектов малого и среднего предпринимательства</t>
  </si>
  <si>
    <r>
      <t xml:space="preserve"> Специалисты ЦПП, внешние консультанты ЦПП (ООО «Защита права», ИП Александров А.Э., консультанты/бизнес-тренеры Пскова, СПб, </t>
    </r>
    <r>
      <rPr>
        <sz val="11"/>
        <color theme="1"/>
        <rFont val="Times New Roman"/>
        <family val="1"/>
        <charset val="204"/>
      </rPr>
      <t xml:space="preserve">Псковский бизнес-инкубатор </t>
    </r>
    <r>
      <rPr>
        <sz val="11"/>
        <color rgb="FF000000"/>
        <rFont val="Times New Roman"/>
        <family val="1"/>
        <charset val="204"/>
      </rPr>
      <t>и пр.)</t>
    </r>
  </si>
  <si>
    <t xml:space="preserve">Информационное сопровождение ведения бизнеса в целях его стабильного и устойчивого развития, помогающее грамотно и целенаправленно продвигать товары (услуги) на рынке, знакомство с  новейшими информационными технологиями, применяемыми в бизнесе и адаптирование их под конкретную организацию.
</t>
  </si>
  <si>
    <t>Иные консультационные услуги в целях содействия развитию деятельности субъектов малого и среднего предпринимательства</t>
  </si>
  <si>
    <t>Специалисты ИКЦ районов, специалисты ЦПП, внешние консультанты ЦПП (ООО "Бизнес Ареал", ООО "Клондайк", консультанты/бизнес-тренеры Псковской области и СПб, Псковский бизнес-инкубатор и пр.)</t>
  </si>
  <si>
    <t>Иные вопросы,  связанные с организацией и ведением деятельности (бюджетирование, оптимизация налогообложения, бухгалтерские услуги, привлечений инвестиций и займов, разработка маркетинговой стратегии и планов, рекламной кампании, дизайна, разработка 
и продвижение бренда, организация системы сбыта продукции, размещения информации в СМИ, разработка бизнес-плана, стратегическое планирование и пр.)</t>
  </si>
  <si>
    <t>Уполномоченный при Президенте Российской Федерации по защите прав предпринимателей и уполномоченного по защите прав предпринимателей в субъекте Российской Федерации, ООО "ЮрФак"</t>
  </si>
  <si>
    <t>Консультации по деятельности института Уполномоченного при Президенте Российской Федерации по защите прав предпринимателей и уполномоченного по защите прав предпринимателей в субъекте Российской Федерации</t>
  </si>
  <si>
    <t xml:space="preserve">Иванова А.Н. – руководитель ЦПП
Пинчук И.С. - специалист ЦПП
</t>
  </si>
  <si>
    <t xml:space="preserve">Содействие в популяризации продукции субъекта малого и среднего предпринимательства </t>
  </si>
  <si>
    <t>Разработка и изготовление полиграфической продукции СМСП, создание и размещение видео, аудио - роликов</t>
  </si>
  <si>
    <t xml:space="preserve">ООО "Энди", ООО "Русская реклама", ФГУП "ВГТРК", ООО "Медиасреда", ООО "РА Медиа ГИД" и др. </t>
  </si>
  <si>
    <t>2. Расходы на семинары, конференции, круглые столы, обучающие мероприятия, межрегиональные бизнес-миссии, выставочно-ярмарочные мероприятия в Российской Федерации,  стратегические сессии, тренинги, деловые игры или иные мероприятия:</t>
  </si>
  <si>
    <t>Проведение обучающих программ для субъектов малого и среднего предпринимательства и лиц, планирующих начать предпринимательскую деятельность</t>
  </si>
  <si>
    <t>АО «Деловая среда»</t>
  </si>
  <si>
    <t>Проведение обучающих мероприятий, направленных на повышение квалификации сотрудников субъектов малого и среднего предпринимательства</t>
  </si>
  <si>
    <t xml:space="preserve">Организации, обладающие лицензией на ведение образовательной деятельности </t>
  </si>
  <si>
    <t>Повышение квалификации руководителей, представителей рабочих специальностей (сварщик, электрик, стропальщик, машинист экскаватора, технолог пищевого производства и т.д.)</t>
  </si>
  <si>
    <t xml:space="preserve">2.3.   </t>
  </si>
  <si>
    <t>Проведение мастер-классов, тренингов,  семинаров</t>
  </si>
  <si>
    <t>Развитие предпринимательства, повышение личной эффективности собственников бизнеса. Обучение основам налогообложения, бухгалтерского учёта, изменениям в законодательстве, работе с персоналом, современным тенденциям развития бизнеса, разработке концепции бизнеса, бизнес-процессам, современным технологиям продвижения бизнеса.</t>
  </si>
  <si>
    <t xml:space="preserve">
Проведение круглых столов, вебинаров</t>
  </si>
  <si>
    <t xml:space="preserve">2.4.  </t>
  </si>
  <si>
    <t>III Ежегодная конференция по интернет-маркетингу «iPskov»</t>
  </si>
  <si>
    <t xml:space="preserve">23-24 апреля 2019 года
г. Псков </t>
  </si>
  <si>
    <t>«Вектор предпринимательства 2019»</t>
  </si>
  <si>
    <t xml:space="preserve">2.5.     </t>
  </si>
  <si>
    <t>Организация и проведение конференций, форумов</t>
  </si>
  <si>
    <t xml:space="preserve">Иванова А.Н. – руководитель ЦПП
</t>
  </si>
  <si>
    <t>Развитие предпринимательской инициативы и молодежного предпринимательства.</t>
  </si>
  <si>
    <t xml:space="preserve">Круглые столы  по вопросам налогообложения, юридическим вопросам, основам предпринимательской деятельности, вопросам государственной поддержки бизнеса, информационным технологиям, маркетингу, развитию личностных качеств руководителей и сотрудников. </t>
  </si>
  <si>
    <t>2.5.1.</t>
  </si>
  <si>
    <t>2.5.2.</t>
  </si>
  <si>
    <t>2.5.3.</t>
  </si>
  <si>
    <t>2.5.4.</t>
  </si>
  <si>
    <t>11-12 сентября 2019 года, г.Псков</t>
  </si>
  <si>
    <t>Законодательство о контрактной системе, особенности работы поставщиков товаров, работ, услуг на электронной площадке, особенности требований к участникам закупок в рамках действия законов 44-ФЗ и 223-ФЗ.</t>
  </si>
  <si>
    <t xml:space="preserve">2.6.  </t>
  </si>
  <si>
    <t>Организация участия субъектов малого 
и среднего предпринимательства в выставочно-ярмарочном мероприятии 
на территории Российской Федерации</t>
  </si>
  <si>
    <t>2.7.1.</t>
  </si>
  <si>
    <t>2.7.2.</t>
  </si>
  <si>
    <t>XIII Петербургский Партнериат малого и среднего бизнеса «Промышленность регионов от специализации к интеграции»</t>
  </si>
  <si>
    <t>XXVIII Международная продовольственная выставка «Петерфуд»</t>
  </si>
  <si>
    <t>19-21 ноября 2019 года, г. Санкт-Петербург</t>
  </si>
  <si>
    <t>12-14 марта 2019 года, г. Санкт-Петербург</t>
  </si>
  <si>
    <t>Иванова А.Н. – руководитель ЦПП
Пинчук И.С. - специалист ЦПП</t>
  </si>
  <si>
    <t xml:space="preserve">XXIII Международный форум «Российский промышленник» </t>
  </si>
  <si>
    <t>13-15 ноября 2019 года, г. Санкт-Петербург</t>
  </si>
  <si>
    <t xml:space="preserve">Иванова А.Н. – руководитель ЦПП,
Федорова Е.А. – специалист ЦПП
</t>
  </si>
  <si>
    <t xml:space="preserve">Выставка-ярмарка народно-художественных промыслов «Ладья» </t>
  </si>
  <si>
    <t>Выставки по индивидуальным заявкам от субъектов МСП (софинансирование до 50 %)</t>
  </si>
  <si>
    <t>3. Сертификация или инспекция центра</t>
  </si>
  <si>
    <t>3.</t>
  </si>
  <si>
    <t>Декабрь 2019 года
г. Псков, АНО «ФГРП ПО» (МК)</t>
  </si>
  <si>
    <t xml:space="preserve">4. </t>
  </si>
  <si>
    <t>Проведение квалификационной оценки субъектов МСП в рамках реализации программы по "выращиванию"</t>
  </si>
  <si>
    <t>АНО "РЦИ"</t>
  </si>
  <si>
    <t>ИТОГО</t>
  </si>
  <si>
    <t>2.5.5.</t>
  </si>
  <si>
    <t>Форум «Предприниматель – 2019»</t>
  </si>
  <si>
    <t>2.7.3.</t>
  </si>
  <si>
    <t>2.7.4.</t>
  </si>
  <si>
    <t xml:space="preserve">2.7.5.   </t>
  </si>
  <si>
    <t xml:space="preserve">2.7.6.  </t>
  </si>
  <si>
    <t xml:space="preserve">2.7.7.  </t>
  </si>
  <si>
    <t>Выставка-ярмарка для предприятий/физ.лиц, осуществляющих ремесленную деятельность, производство и продажу сувенирной продукции, в т..ч гастрономические сувениры</t>
  </si>
  <si>
    <t>7 июля 2019, Псковская область, Себежский район</t>
  </si>
  <si>
    <t>Выставка-ярмарка продукции агропромышленных предприятий Псковской области в рамках Дней Псковской области в Москве</t>
  </si>
  <si>
    <t>23-24 мая 2019, г. Москва</t>
  </si>
  <si>
    <t>июнь-декабрь 2019, I квартал 2020, муниципальные образования Псковской области, г. Псков, АНО «ФГРП ПО» (МК)</t>
  </si>
  <si>
    <t xml:space="preserve">июнь-декабрь 2019, I квартал 2020, муниципальные образования Псковской области,
г. Псков, АНО «ФГРП ПО» (МК)
</t>
  </si>
  <si>
    <t xml:space="preserve">июнь-декабрь 2019, I квартал 2020, 
г. Псков
</t>
  </si>
  <si>
    <t>август-декабрь 2019, г. Псков</t>
  </si>
  <si>
    <t>июнь-декабрь 2019, I квартал 2020, г. Псков, регионы РФ</t>
  </si>
  <si>
    <t>19  декабря 2019 года, г. Псков</t>
  </si>
  <si>
    <t xml:space="preserve">10 октября 2019 года, г. Псков
</t>
  </si>
  <si>
    <t>Конференция «Закупки» («Развитие бизнеса в регионе: сервисы, услуги, программы поддержки от АО «Корпорация «МСП»)</t>
  </si>
  <si>
    <t xml:space="preserve">29 июня 2019 года, г. Псков
</t>
  </si>
  <si>
    <t>июнь-декабрь 2019, I квартал 2020</t>
  </si>
  <si>
    <t>июнь-декабрь 2019, I квартал 2020, регионы РФ</t>
  </si>
  <si>
    <t>Бизнес-миссии в Республику Карелия (г. Петрозаводск) и в г.Калуга</t>
  </si>
  <si>
    <t>17-23 сентября 2019г., I квартал 2020</t>
  </si>
  <si>
    <t>11 - 15 декабря 2019 года, г. Москва</t>
  </si>
  <si>
    <t>7 СМСП, 6 физ.лиц</t>
  </si>
  <si>
    <t>1226 СМСП, 5 физ. лиц</t>
  </si>
  <si>
    <t>140 СМСП, 5 физ.лиц</t>
  </si>
  <si>
    <t>256 час.</t>
  </si>
  <si>
    <t>105 СМСП, 19 физ.лиц</t>
  </si>
  <si>
    <t>Программы «Бизнес старт», «5 точек роста», «Академия провалов», "Продвижение в интернете с нуля до первых клиентов"</t>
  </si>
  <si>
    <t>294 СМСП, 12 физ.лиц</t>
  </si>
  <si>
    <t>Форум «Спорт, молодежь, бизнес. Взгляд в будущее»</t>
  </si>
  <si>
    <t xml:space="preserve">2.7.8.  </t>
  </si>
  <si>
    <t>Международная выставка «Индустрия моды»</t>
  </si>
  <si>
    <t>12 – 15 марта 2020г., г.Санкт-Петербург</t>
  </si>
  <si>
    <t>2705 СМСП, 5 физ.лиц</t>
  </si>
  <si>
    <t>54 СМСП, 6 физ.лиц</t>
  </si>
  <si>
    <t xml:space="preserve">Исполнение плана работ Центра поддержки предпринимательства на средства 2019 года по состоянию на 01.10.2020 г. </t>
  </si>
  <si>
    <t xml:space="preserve">ВРИО директора Автономной некоммерческой организации «Фонд гарантий и развития
предпринимательства Псковской области» (Микрокредитная компания)                                                                              _____________________ В.В. Давыдов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</si>
  <si>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3084 СМСП, 42 физ.лица</t>
  </si>
  <si>
    <t xml:space="preserve">Организация и проведение межрегиональной бизнес-миссии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</si>
</sst>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16" fontId="1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tabSelected="1" topLeftCell="A34" zoomScale="70" zoomScaleNormal="70" workbookViewId="0">
      <selection activeCell="B43" sqref="B43:B44"/>
    </sheetView>
  </sheetViews>
  <sheetFormatPr defaultRowHeight="15"/>
  <cols>
    <col min="1" max="1" width="7.140625" customWidth="1"/>
    <col min="2" max="2" width="29.42578125" customWidth="1"/>
    <col min="3" max="3" width="10.85546875" customWidth="1"/>
    <col min="4" max="4" width="12.42578125" customWidth="1"/>
    <col min="6" max="6" width="12.5703125" customWidth="1"/>
    <col min="7" max="7" width="24.5703125" customWidth="1"/>
    <col min="8" max="8" width="34.42578125" customWidth="1"/>
    <col min="9" max="9" width="16.7109375" customWidth="1"/>
    <col min="10" max="10" width="17.28515625" customWidth="1"/>
    <col min="11" max="11" width="39.42578125" customWidth="1"/>
    <col min="12" max="12" width="23.28515625" customWidth="1"/>
  </cols>
  <sheetData>
    <row r="1" spans="1:12">
      <c r="K1" s="33"/>
      <c r="L1" s="33"/>
    </row>
    <row r="2" spans="1:12" ht="29.25" customHeight="1">
      <c r="A2" s="15" t="s">
        <v>136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2" ht="45" customHeight="1">
      <c r="A4" s="14" t="s">
        <v>0</v>
      </c>
      <c r="B4" s="14" t="s">
        <v>11</v>
      </c>
      <c r="C4" s="14" t="s">
        <v>12</v>
      </c>
      <c r="D4" s="14" t="s">
        <v>13</v>
      </c>
      <c r="E4" s="14" t="s">
        <v>1</v>
      </c>
      <c r="F4" s="14"/>
      <c r="G4" s="14"/>
      <c r="H4" s="14" t="s">
        <v>2</v>
      </c>
      <c r="I4" s="14" t="s">
        <v>19</v>
      </c>
      <c r="J4" s="14"/>
      <c r="K4" s="14" t="s">
        <v>3</v>
      </c>
      <c r="L4" s="14" t="s">
        <v>4</v>
      </c>
    </row>
    <row r="5" spans="1:1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33.75" customHeight="1">
      <c r="A6" s="14"/>
      <c r="B6" s="14"/>
      <c r="C6" s="14"/>
      <c r="D6" s="14"/>
      <c r="E6" s="14" t="s">
        <v>5</v>
      </c>
      <c r="F6" s="14"/>
      <c r="G6" s="1" t="s">
        <v>6</v>
      </c>
      <c r="H6" s="14"/>
      <c r="I6" s="1" t="s">
        <v>7</v>
      </c>
      <c r="J6" s="1" t="s">
        <v>6</v>
      </c>
      <c r="K6" s="14"/>
      <c r="L6" s="14"/>
    </row>
    <row r="7" spans="1:12" ht="26.25" customHeight="1">
      <c r="A7" s="18" t="s">
        <v>37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</row>
    <row r="8" spans="1:12" ht="75" customHeight="1">
      <c r="A8" s="17" t="s">
        <v>14</v>
      </c>
      <c r="B8" s="13" t="s">
        <v>39</v>
      </c>
      <c r="C8" s="13">
        <v>100</v>
      </c>
      <c r="D8" s="13">
        <v>100</v>
      </c>
      <c r="E8" s="13" t="s">
        <v>41</v>
      </c>
      <c r="F8" s="13"/>
      <c r="G8" s="13"/>
      <c r="H8" s="13" t="s">
        <v>109</v>
      </c>
      <c r="I8" s="13" t="s">
        <v>8</v>
      </c>
      <c r="J8" s="13"/>
      <c r="K8" s="13" t="s">
        <v>20</v>
      </c>
      <c r="L8" s="13" t="s">
        <v>10</v>
      </c>
    </row>
    <row r="9" spans="1:12">
      <c r="A9" s="17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0.75" customHeight="1">
      <c r="A10" s="1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47.25" customHeight="1">
      <c r="A11" s="17"/>
      <c r="B11" s="13"/>
      <c r="C11" s="13"/>
      <c r="D11" s="13"/>
      <c r="E11" s="13">
        <v>60</v>
      </c>
      <c r="F11" s="13"/>
      <c r="G11" s="6">
        <v>88</v>
      </c>
      <c r="H11" s="13"/>
      <c r="I11" s="6">
        <v>60</v>
      </c>
      <c r="J11" s="6">
        <v>14</v>
      </c>
      <c r="K11" s="13"/>
      <c r="L11" s="13"/>
    </row>
    <row r="12" spans="1:12" ht="79.5" customHeight="1">
      <c r="A12" s="13" t="s">
        <v>15</v>
      </c>
      <c r="B12" s="13" t="s">
        <v>40</v>
      </c>
      <c r="C12" s="13">
        <v>280</v>
      </c>
      <c r="D12" s="13">
        <v>280</v>
      </c>
      <c r="E12" s="13" t="s">
        <v>22</v>
      </c>
      <c r="F12" s="13"/>
      <c r="G12" s="13"/>
      <c r="H12" s="16" t="s">
        <v>110</v>
      </c>
      <c r="I12" s="16" t="s">
        <v>8</v>
      </c>
      <c r="J12" s="16"/>
      <c r="K12" s="16" t="s">
        <v>42</v>
      </c>
      <c r="L12" s="16" t="s">
        <v>16</v>
      </c>
    </row>
    <row r="13" spans="1:12" ht="40.5" customHeight="1">
      <c r="A13" s="13"/>
      <c r="B13" s="13"/>
      <c r="C13" s="13"/>
      <c r="D13" s="13"/>
      <c r="E13" s="21">
        <v>725</v>
      </c>
      <c r="F13" s="21"/>
      <c r="G13" s="2">
        <v>725</v>
      </c>
      <c r="H13" s="16"/>
      <c r="I13" s="2">
        <v>434</v>
      </c>
      <c r="J13" s="2">
        <v>434</v>
      </c>
      <c r="K13" s="16"/>
      <c r="L13" s="16"/>
    </row>
    <row r="14" spans="1:12" ht="130.5" customHeight="1">
      <c r="A14" s="21" t="s">
        <v>17</v>
      </c>
      <c r="B14" s="16" t="s">
        <v>43</v>
      </c>
      <c r="C14" s="21">
        <v>220</v>
      </c>
      <c r="D14" s="21">
        <v>220</v>
      </c>
      <c r="E14" s="16" t="s">
        <v>44</v>
      </c>
      <c r="F14" s="16"/>
      <c r="G14" s="16"/>
      <c r="H14" s="22" t="s">
        <v>110</v>
      </c>
      <c r="I14" s="16" t="s">
        <v>18</v>
      </c>
      <c r="J14" s="16"/>
      <c r="K14" s="16" t="s">
        <v>45</v>
      </c>
      <c r="L14" s="16" t="s">
        <v>16</v>
      </c>
    </row>
    <row r="15" spans="1:12" ht="36" customHeight="1">
      <c r="A15" s="21"/>
      <c r="B15" s="16"/>
      <c r="C15" s="21"/>
      <c r="D15" s="21"/>
      <c r="E15" s="21">
        <v>1215</v>
      </c>
      <c r="F15" s="21"/>
      <c r="G15" s="2">
        <v>1455</v>
      </c>
      <c r="H15" s="23"/>
      <c r="I15" s="2">
        <v>1001</v>
      </c>
      <c r="J15" s="9" t="s">
        <v>124</v>
      </c>
      <c r="K15" s="16"/>
      <c r="L15" s="21"/>
    </row>
    <row r="16" spans="1:12" ht="72.75" customHeight="1">
      <c r="A16" s="16" t="s">
        <v>21</v>
      </c>
      <c r="B16" s="16" t="s">
        <v>38</v>
      </c>
      <c r="C16" s="16">
        <v>1500</v>
      </c>
      <c r="D16" s="16">
        <v>1500</v>
      </c>
      <c r="E16" s="16" t="s">
        <v>46</v>
      </c>
      <c r="F16" s="16"/>
      <c r="G16" s="16"/>
      <c r="H16" s="22" t="s">
        <v>110</v>
      </c>
      <c r="I16" s="16" t="s">
        <v>18</v>
      </c>
      <c r="J16" s="16"/>
      <c r="K16" s="16" t="s">
        <v>47</v>
      </c>
      <c r="L16" s="16" t="s">
        <v>48</v>
      </c>
    </row>
    <row r="17" spans="1:12" ht="105.75" customHeight="1">
      <c r="A17" s="16"/>
      <c r="B17" s="16"/>
      <c r="C17" s="16"/>
      <c r="D17" s="16"/>
      <c r="E17" s="16">
        <v>204</v>
      </c>
      <c r="F17" s="16"/>
      <c r="G17" s="3">
        <v>375</v>
      </c>
      <c r="H17" s="23"/>
      <c r="I17" s="3">
        <v>150</v>
      </c>
      <c r="J17" s="3">
        <v>277</v>
      </c>
      <c r="K17" s="16"/>
      <c r="L17" s="16"/>
    </row>
    <row r="18" spans="1:12" ht="64.5" customHeight="1">
      <c r="A18" s="16" t="s">
        <v>23</v>
      </c>
      <c r="B18" s="16" t="s">
        <v>49</v>
      </c>
      <c r="C18" s="16">
        <v>1200</v>
      </c>
      <c r="D18" s="16">
        <v>1200</v>
      </c>
      <c r="E18" s="16" t="s">
        <v>51</v>
      </c>
      <c r="F18" s="16"/>
      <c r="G18" s="16"/>
      <c r="H18" s="22" t="s">
        <v>111</v>
      </c>
      <c r="I18" s="16" t="s">
        <v>18</v>
      </c>
      <c r="J18" s="16"/>
      <c r="K18" s="16" t="s">
        <v>50</v>
      </c>
      <c r="L18" s="16" t="s">
        <v>16</v>
      </c>
    </row>
    <row r="19" spans="1:12" ht="30" customHeight="1">
      <c r="A19" s="16"/>
      <c r="B19" s="16"/>
      <c r="C19" s="16"/>
      <c r="D19" s="16"/>
      <c r="E19" s="16">
        <v>25</v>
      </c>
      <c r="F19" s="16"/>
      <c r="G19" s="3">
        <v>25</v>
      </c>
      <c r="H19" s="23"/>
      <c r="I19" s="3">
        <v>12</v>
      </c>
      <c r="J19" s="3">
        <v>22</v>
      </c>
      <c r="K19" s="16"/>
      <c r="L19" s="16"/>
    </row>
    <row r="20" spans="1:12" ht="28.5" customHeight="1">
      <c r="A20" s="24" t="s">
        <v>52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ht="57.75" customHeight="1">
      <c r="A21" s="22" t="s">
        <v>24</v>
      </c>
      <c r="B21" s="22" t="s">
        <v>53</v>
      </c>
      <c r="C21" s="13">
        <v>4140.3577599999999</v>
      </c>
      <c r="D21" s="13">
        <v>4140.3577599999999</v>
      </c>
      <c r="E21" s="16" t="s">
        <v>54</v>
      </c>
      <c r="F21" s="16"/>
      <c r="G21" s="16"/>
      <c r="H21" s="16" t="s">
        <v>112</v>
      </c>
      <c r="I21" s="31" t="s">
        <v>28</v>
      </c>
      <c r="J21" s="32"/>
      <c r="K21" s="16" t="s">
        <v>128</v>
      </c>
      <c r="L21" s="16" t="s">
        <v>16</v>
      </c>
    </row>
    <row r="22" spans="1:12" ht="44.25" customHeight="1">
      <c r="A22" s="23"/>
      <c r="B22" s="23"/>
      <c r="C22" s="13"/>
      <c r="D22" s="13"/>
      <c r="E22" s="16" t="s">
        <v>126</v>
      </c>
      <c r="F22" s="16"/>
      <c r="G22" s="3" t="s">
        <v>126</v>
      </c>
      <c r="H22" s="16"/>
      <c r="I22" s="3" t="s">
        <v>125</v>
      </c>
      <c r="J22" s="9" t="s">
        <v>127</v>
      </c>
      <c r="K22" s="16"/>
      <c r="L22" s="16"/>
    </row>
    <row r="23" spans="1:12" ht="60" customHeight="1">
      <c r="A23" s="22" t="s">
        <v>26</v>
      </c>
      <c r="B23" s="22" t="s">
        <v>55</v>
      </c>
      <c r="C23" s="13">
        <v>893.55</v>
      </c>
      <c r="D23" s="13">
        <v>893.55</v>
      </c>
      <c r="E23" s="16" t="s">
        <v>56</v>
      </c>
      <c r="F23" s="16"/>
      <c r="G23" s="16"/>
      <c r="H23" s="16" t="s">
        <v>113</v>
      </c>
      <c r="I23" s="31" t="s">
        <v>30</v>
      </c>
      <c r="J23" s="32"/>
      <c r="K23" s="16" t="s">
        <v>57</v>
      </c>
      <c r="L23" s="16" t="s">
        <v>16</v>
      </c>
    </row>
    <row r="24" spans="1:12" ht="43.5" customHeight="1">
      <c r="A24" s="23"/>
      <c r="B24" s="23"/>
      <c r="C24" s="13"/>
      <c r="D24" s="13"/>
      <c r="E24" s="16">
        <v>50</v>
      </c>
      <c r="F24" s="16"/>
      <c r="G24" s="3">
        <v>37</v>
      </c>
      <c r="H24" s="16"/>
      <c r="I24" s="3">
        <v>50</v>
      </c>
      <c r="J24" s="3">
        <v>69</v>
      </c>
      <c r="K24" s="16"/>
      <c r="L24" s="16"/>
    </row>
    <row r="25" spans="1:12" ht="72" customHeight="1">
      <c r="A25" s="37" t="s">
        <v>58</v>
      </c>
      <c r="B25" s="22" t="s">
        <v>59</v>
      </c>
      <c r="C25" s="22">
        <v>1064.5</v>
      </c>
      <c r="D25" s="22">
        <v>1064.5</v>
      </c>
      <c r="E25" s="16" t="s">
        <v>25</v>
      </c>
      <c r="F25" s="16"/>
      <c r="G25" s="16"/>
      <c r="H25" s="16" t="s">
        <v>113</v>
      </c>
      <c r="I25" s="31" t="s">
        <v>28</v>
      </c>
      <c r="J25" s="32"/>
      <c r="K25" s="16" t="s">
        <v>60</v>
      </c>
      <c r="L25" s="16" t="s">
        <v>16</v>
      </c>
    </row>
    <row r="26" spans="1:12" ht="68.25" customHeight="1">
      <c r="A26" s="23"/>
      <c r="B26" s="23"/>
      <c r="C26" s="23"/>
      <c r="D26" s="23"/>
      <c r="E26" s="16">
        <v>57</v>
      </c>
      <c r="F26" s="16"/>
      <c r="G26" s="8">
        <v>26</v>
      </c>
      <c r="H26" s="16"/>
      <c r="I26" s="3">
        <v>309</v>
      </c>
      <c r="J26" s="9" t="s">
        <v>129</v>
      </c>
      <c r="K26" s="16"/>
      <c r="L26" s="16"/>
    </row>
    <row r="27" spans="1:12" ht="79.5" customHeight="1">
      <c r="A27" s="37" t="s">
        <v>62</v>
      </c>
      <c r="B27" s="22" t="s">
        <v>61</v>
      </c>
      <c r="C27" s="22">
        <v>558.37800000000004</v>
      </c>
      <c r="D27" s="22">
        <v>558.37800000000004</v>
      </c>
      <c r="E27" s="16" t="s">
        <v>25</v>
      </c>
      <c r="F27" s="16"/>
      <c r="G27" s="16"/>
      <c r="H27" s="16" t="s">
        <v>113</v>
      </c>
      <c r="I27" s="31" t="s">
        <v>28</v>
      </c>
      <c r="J27" s="32"/>
      <c r="K27" s="16" t="s">
        <v>70</v>
      </c>
      <c r="L27" s="16" t="s">
        <v>16</v>
      </c>
    </row>
    <row r="28" spans="1:12" ht="33" customHeight="1">
      <c r="A28" s="23"/>
      <c r="B28" s="23"/>
      <c r="C28" s="23"/>
      <c r="D28" s="23"/>
      <c r="E28" s="16">
        <v>38</v>
      </c>
      <c r="F28" s="16"/>
      <c r="G28" s="3">
        <v>50</v>
      </c>
      <c r="H28" s="16"/>
      <c r="I28" s="3">
        <v>349</v>
      </c>
      <c r="J28" s="3">
        <v>331</v>
      </c>
      <c r="K28" s="16"/>
      <c r="L28" s="16"/>
    </row>
    <row r="29" spans="1:12" ht="66" customHeight="1">
      <c r="A29" s="37" t="s">
        <v>66</v>
      </c>
      <c r="B29" s="22" t="s">
        <v>67</v>
      </c>
      <c r="C29" s="22">
        <f>SUM(C31:C40)</f>
        <v>1339.65</v>
      </c>
      <c r="D29" s="22">
        <f>SUM(D31:D40)</f>
        <v>777.15</v>
      </c>
      <c r="E29" s="16" t="s">
        <v>25</v>
      </c>
      <c r="F29" s="16"/>
      <c r="G29" s="16"/>
      <c r="H29" s="16" t="s">
        <v>113</v>
      </c>
      <c r="I29" s="31" t="s">
        <v>28</v>
      </c>
      <c r="J29" s="32"/>
      <c r="K29" s="16" t="s">
        <v>69</v>
      </c>
      <c r="L29" s="16" t="s">
        <v>68</v>
      </c>
    </row>
    <row r="30" spans="1:12" ht="28.5" customHeight="1">
      <c r="A30" s="23"/>
      <c r="B30" s="23"/>
      <c r="C30" s="23"/>
      <c r="D30" s="23"/>
      <c r="E30" s="16">
        <v>5</v>
      </c>
      <c r="F30" s="16"/>
      <c r="G30" s="3">
        <v>4</v>
      </c>
      <c r="H30" s="16"/>
      <c r="I30" s="3">
        <f>I32+I34+I36+I38+I40</f>
        <v>156</v>
      </c>
      <c r="J30" s="10">
        <f>J32+J34+J36+J38+J40</f>
        <v>230</v>
      </c>
      <c r="K30" s="16"/>
      <c r="L30" s="16"/>
    </row>
    <row r="31" spans="1:12" ht="30" customHeight="1">
      <c r="A31" s="22" t="s">
        <v>71</v>
      </c>
      <c r="B31" s="22" t="s">
        <v>63</v>
      </c>
      <c r="C31" s="22">
        <v>229.72499999999999</v>
      </c>
      <c r="D31" s="22">
        <v>229.72499999999999</v>
      </c>
      <c r="E31" s="25" t="s">
        <v>27</v>
      </c>
      <c r="F31" s="26"/>
      <c r="G31" s="27"/>
      <c r="H31" s="22" t="s">
        <v>64</v>
      </c>
      <c r="I31" s="16" t="s">
        <v>28</v>
      </c>
      <c r="J31" s="16"/>
      <c r="K31" s="16" t="s">
        <v>29</v>
      </c>
      <c r="L31" s="16" t="s">
        <v>9</v>
      </c>
    </row>
    <row r="32" spans="1:12" ht="68.25" customHeight="1">
      <c r="A32" s="23"/>
      <c r="B32" s="23"/>
      <c r="C32" s="23"/>
      <c r="D32" s="23"/>
      <c r="E32" s="28"/>
      <c r="F32" s="29"/>
      <c r="G32" s="30"/>
      <c r="H32" s="23"/>
      <c r="I32" s="3">
        <v>25</v>
      </c>
      <c r="J32" s="3">
        <v>65</v>
      </c>
      <c r="K32" s="16"/>
      <c r="L32" s="16"/>
    </row>
    <row r="33" spans="1:12" ht="26.25" customHeight="1">
      <c r="A33" s="16" t="s">
        <v>72</v>
      </c>
      <c r="B33" s="16" t="s">
        <v>65</v>
      </c>
      <c r="C33" s="16">
        <v>200</v>
      </c>
      <c r="D33" s="16">
        <v>200</v>
      </c>
      <c r="E33" s="16" t="s">
        <v>27</v>
      </c>
      <c r="F33" s="16"/>
      <c r="G33" s="16"/>
      <c r="H33" s="16" t="s">
        <v>114</v>
      </c>
      <c r="I33" s="16" t="s">
        <v>30</v>
      </c>
      <c r="J33" s="16"/>
      <c r="K33" s="16" t="s">
        <v>31</v>
      </c>
      <c r="L33" s="16" t="s">
        <v>9</v>
      </c>
    </row>
    <row r="34" spans="1:12" ht="56.25" customHeight="1">
      <c r="A34" s="16"/>
      <c r="B34" s="16"/>
      <c r="C34" s="16"/>
      <c r="D34" s="16"/>
      <c r="E34" s="16"/>
      <c r="F34" s="16"/>
      <c r="G34" s="16"/>
      <c r="H34" s="16"/>
      <c r="I34" s="3">
        <v>41</v>
      </c>
      <c r="J34" s="3">
        <v>41</v>
      </c>
      <c r="K34" s="16"/>
      <c r="L34" s="16"/>
    </row>
    <row r="35" spans="1:12" ht="55.5" customHeight="1">
      <c r="A35" s="16" t="s">
        <v>73</v>
      </c>
      <c r="B35" s="16" t="s">
        <v>130</v>
      </c>
      <c r="C35" s="16">
        <v>600</v>
      </c>
      <c r="D35" s="16">
        <v>37.5</v>
      </c>
      <c r="E35" s="16" t="s">
        <v>27</v>
      </c>
      <c r="F35" s="16"/>
      <c r="G35" s="16"/>
      <c r="H35" s="16" t="s">
        <v>75</v>
      </c>
      <c r="I35" s="16" t="s">
        <v>33</v>
      </c>
      <c r="J35" s="16"/>
      <c r="K35" s="16" t="s">
        <v>69</v>
      </c>
      <c r="L35" s="16" t="s">
        <v>9</v>
      </c>
    </row>
    <row r="36" spans="1:12" ht="27.75" customHeight="1">
      <c r="A36" s="16"/>
      <c r="B36" s="16"/>
      <c r="C36" s="16"/>
      <c r="D36" s="16"/>
      <c r="E36" s="16"/>
      <c r="F36" s="16"/>
      <c r="G36" s="16"/>
      <c r="H36" s="16"/>
      <c r="I36" s="3">
        <v>25</v>
      </c>
      <c r="J36" s="3">
        <v>0</v>
      </c>
      <c r="K36" s="16"/>
      <c r="L36" s="16"/>
    </row>
    <row r="37" spans="1:12" ht="51.75" customHeight="1">
      <c r="A37" s="16" t="s">
        <v>74</v>
      </c>
      <c r="B37" s="16" t="s">
        <v>116</v>
      </c>
      <c r="C37" s="16">
        <v>239.65</v>
      </c>
      <c r="D37" s="16">
        <v>239.65</v>
      </c>
      <c r="E37" s="16" t="s">
        <v>27</v>
      </c>
      <c r="F37" s="16"/>
      <c r="G37" s="16"/>
      <c r="H37" s="16" t="s">
        <v>115</v>
      </c>
      <c r="I37" s="16" t="s">
        <v>30</v>
      </c>
      <c r="J37" s="16"/>
      <c r="K37" s="16" t="s">
        <v>76</v>
      </c>
      <c r="L37" s="16" t="s">
        <v>9</v>
      </c>
    </row>
    <row r="38" spans="1:12" ht="34.5" customHeight="1">
      <c r="A38" s="16"/>
      <c r="B38" s="16"/>
      <c r="C38" s="16"/>
      <c r="D38" s="16"/>
      <c r="E38" s="16"/>
      <c r="F38" s="16"/>
      <c r="G38" s="16"/>
      <c r="H38" s="16"/>
      <c r="I38" s="3">
        <v>40</v>
      </c>
      <c r="J38" s="3">
        <v>99</v>
      </c>
      <c r="K38" s="16"/>
      <c r="L38" s="16"/>
    </row>
    <row r="39" spans="1:12" ht="51.75" customHeight="1">
      <c r="A39" s="16" t="s">
        <v>98</v>
      </c>
      <c r="B39" s="16" t="s">
        <v>99</v>
      </c>
      <c r="C39" s="16">
        <v>70.275000000000006</v>
      </c>
      <c r="D39" s="16">
        <v>70.275000000000006</v>
      </c>
      <c r="E39" s="16" t="s">
        <v>27</v>
      </c>
      <c r="F39" s="16"/>
      <c r="G39" s="16"/>
      <c r="H39" s="16" t="s">
        <v>117</v>
      </c>
      <c r="I39" s="16" t="s">
        <v>30</v>
      </c>
      <c r="J39" s="16"/>
      <c r="K39" s="16" t="s">
        <v>76</v>
      </c>
      <c r="L39" s="16" t="s">
        <v>9</v>
      </c>
    </row>
    <row r="40" spans="1:12" ht="50.25" customHeight="1">
      <c r="A40" s="16"/>
      <c r="B40" s="16"/>
      <c r="C40" s="16"/>
      <c r="D40" s="16"/>
      <c r="E40" s="16"/>
      <c r="F40" s="16"/>
      <c r="G40" s="16"/>
      <c r="H40" s="16"/>
      <c r="I40" s="3">
        <v>25</v>
      </c>
      <c r="J40" s="3">
        <v>25</v>
      </c>
      <c r="K40" s="16"/>
      <c r="L40" s="16"/>
    </row>
    <row r="41" spans="1:12" ht="39.75" customHeight="1">
      <c r="A41" s="16" t="s">
        <v>77</v>
      </c>
      <c r="B41" s="16" t="s">
        <v>139</v>
      </c>
      <c r="C41" s="16">
        <v>450</v>
      </c>
      <c r="D41" s="16">
        <v>450</v>
      </c>
      <c r="E41" s="16" t="s">
        <v>27</v>
      </c>
      <c r="F41" s="16"/>
      <c r="G41" s="16"/>
      <c r="H41" s="16" t="s">
        <v>121</v>
      </c>
      <c r="I41" s="16" t="s">
        <v>30</v>
      </c>
      <c r="J41" s="16"/>
      <c r="K41" s="16" t="s">
        <v>120</v>
      </c>
      <c r="L41" s="16" t="s">
        <v>9</v>
      </c>
    </row>
    <row r="42" spans="1:12" ht="56.25" customHeight="1">
      <c r="A42" s="16"/>
      <c r="B42" s="16"/>
      <c r="C42" s="16"/>
      <c r="D42" s="16"/>
      <c r="E42" s="16">
        <v>2</v>
      </c>
      <c r="F42" s="16"/>
      <c r="G42" s="3">
        <v>2</v>
      </c>
      <c r="H42" s="16"/>
      <c r="I42" s="3">
        <v>14</v>
      </c>
      <c r="J42" s="3">
        <v>26</v>
      </c>
      <c r="K42" s="16"/>
      <c r="L42" s="16"/>
    </row>
    <row r="43" spans="1:12" ht="48" customHeight="1">
      <c r="A43" s="16" t="s">
        <v>32</v>
      </c>
      <c r="B43" s="16" t="s">
        <v>78</v>
      </c>
      <c r="C43" s="16">
        <f>C45+C53+C51+C55+C57+C59</f>
        <v>3443.8442399999999</v>
      </c>
      <c r="D43" s="16">
        <f>D45+D53+D51+D55+D57+D59</f>
        <v>3443.8442399999999</v>
      </c>
      <c r="E43" s="16" t="s">
        <v>27</v>
      </c>
      <c r="F43" s="16"/>
      <c r="G43" s="16"/>
      <c r="H43" s="16" t="s">
        <v>118</v>
      </c>
      <c r="I43" s="16" t="s">
        <v>30</v>
      </c>
      <c r="J43" s="16"/>
      <c r="K43" s="16"/>
      <c r="L43" s="16" t="s">
        <v>16</v>
      </c>
    </row>
    <row r="44" spans="1:12" ht="90.75" customHeight="1">
      <c r="A44" s="16"/>
      <c r="B44" s="16"/>
      <c r="C44" s="16"/>
      <c r="D44" s="16"/>
      <c r="E44" s="16">
        <v>5</v>
      </c>
      <c r="F44" s="16"/>
      <c r="G44" s="8">
        <v>10</v>
      </c>
      <c r="H44" s="16"/>
      <c r="I44" s="3">
        <f>I46+I52+I54+I56+I58+I60</f>
        <v>27</v>
      </c>
      <c r="J44" s="9" t="s">
        <v>135</v>
      </c>
      <c r="K44" s="16"/>
      <c r="L44" s="16"/>
    </row>
    <row r="45" spans="1:12" ht="51.75" customHeight="1">
      <c r="A45" s="16" t="s">
        <v>79</v>
      </c>
      <c r="B45" s="16" t="s">
        <v>81</v>
      </c>
      <c r="C45" s="16">
        <v>0</v>
      </c>
      <c r="D45" s="16">
        <v>0</v>
      </c>
      <c r="E45" s="16" t="s">
        <v>27</v>
      </c>
      <c r="F45" s="16"/>
      <c r="G45" s="16"/>
      <c r="H45" s="16" t="s">
        <v>84</v>
      </c>
      <c r="I45" s="16" t="s">
        <v>30</v>
      </c>
      <c r="J45" s="16"/>
      <c r="K45" s="16"/>
      <c r="L45" s="16" t="s">
        <v>16</v>
      </c>
    </row>
    <row r="46" spans="1:12" ht="70.5" customHeight="1">
      <c r="A46" s="16"/>
      <c r="B46" s="16"/>
      <c r="C46" s="16"/>
      <c r="D46" s="16"/>
      <c r="E46" s="16"/>
      <c r="F46" s="16"/>
      <c r="G46" s="16"/>
      <c r="H46" s="16"/>
      <c r="I46" s="3">
        <v>5</v>
      </c>
      <c r="J46" s="3">
        <v>3</v>
      </c>
      <c r="K46" s="16"/>
      <c r="L46" s="16"/>
    </row>
    <row r="47" spans="1:12" ht="51.75" customHeight="1">
      <c r="A47" s="16" t="s">
        <v>80</v>
      </c>
      <c r="B47" s="16" t="s">
        <v>105</v>
      </c>
      <c r="C47" s="16">
        <v>0</v>
      </c>
      <c r="D47" s="16">
        <v>0</v>
      </c>
      <c r="E47" s="16" t="s">
        <v>27</v>
      </c>
      <c r="F47" s="16"/>
      <c r="G47" s="16"/>
      <c r="H47" s="16" t="s">
        <v>106</v>
      </c>
      <c r="I47" s="16" t="s">
        <v>28</v>
      </c>
      <c r="J47" s="16"/>
      <c r="K47" s="16"/>
      <c r="L47" s="16" t="s">
        <v>16</v>
      </c>
    </row>
    <row r="48" spans="1:12" ht="70.5" customHeight="1">
      <c r="A48" s="16"/>
      <c r="B48" s="16"/>
      <c r="C48" s="16"/>
      <c r="D48" s="16"/>
      <c r="E48" s="16"/>
      <c r="F48" s="16"/>
      <c r="G48" s="16"/>
      <c r="H48" s="16"/>
      <c r="I48" s="8">
        <v>0</v>
      </c>
      <c r="J48" s="9" t="s">
        <v>123</v>
      </c>
      <c r="K48" s="16"/>
      <c r="L48" s="16"/>
    </row>
    <row r="49" spans="1:12" ht="51.75" customHeight="1">
      <c r="A49" s="16" t="s">
        <v>100</v>
      </c>
      <c r="B49" s="16" t="s">
        <v>107</v>
      </c>
      <c r="C49" s="16">
        <v>0</v>
      </c>
      <c r="D49" s="16">
        <v>0</v>
      </c>
      <c r="E49" s="16" t="s">
        <v>27</v>
      </c>
      <c r="F49" s="16"/>
      <c r="G49" s="16"/>
      <c r="H49" s="16" t="s">
        <v>108</v>
      </c>
      <c r="I49" s="16" t="s">
        <v>30</v>
      </c>
      <c r="J49" s="16"/>
      <c r="K49" s="16"/>
      <c r="L49" s="16" t="s">
        <v>16</v>
      </c>
    </row>
    <row r="50" spans="1:12" ht="70.5" customHeight="1">
      <c r="A50" s="16"/>
      <c r="B50" s="16"/>
      <c r="C50" s="16"/>
      <c r="D50" s="16"/>
      <c r="E50" s="16"/>
      <c r="F50" s="16"/>
      <c r="G50" s="16"/>
      <c r="H50" s="16"/>
      <c r="I50" s="8">
        <v>0</v>
      </c>
      <c r="J50" s="8">
        <v>7</v>
      </c>
      <c r="K50" s="16"/>
      <c r="L50" s="16"/>
    </row>
    <row r="51" spans="1:12" ht="56.25" customHeight="1">
      <c r="A51" s="16" t="s">
        <v>101</v>
      </c>
      <c r="B51" s="16" t="s">
        <v>82</v>
      </c>
      <c r="C51" s="16">
        <v>640.04</v>
      </c>
      <c r="D51" s="16">
        <v>640.04</v>
      </c>
      <c r="E51" s="16" t="s">
        <v>27</v>
      </c>
      <c r="F51" s="16"/>
      <c r="G51" s="16"/>
      <c r="H51" s="16" t="s">
        <v>83</v>
      </c>
      <c r="I51" s="16" t="s">
        <v>30</v>
      </c>
      <c r="J51" s="16"/>
      <c r="K51" s="16"/>
      <c r="L51" s="16" t="s">
        <v>85</v>
      </c>
    </row>
    <row r="52" spans="1:12" ht="28.5" customHeight="1">
      <c r="A52" s="16"/>
      <c r="B52" s="16"/>
      <c r="C52" s="16"/>
      <c r="D52" s="16"/>
      <c r="E52" s="16"/>
      <c r="F52" s="16"/>
      <c r="G52" s="16"/>
      <c r="H52" s="16"/>
      <c r="I52" s="3">
        <v>4</v>
      </c>
      <c r="J52" s="3">
        <v>8</v>
      </c>
      <c r="K52" s="16"/>
      <c r="L52" s="16"/>
    </row>
    <row r="53" spans="1:12" ht="56.25" customHeight="1">
      <c r="A53" s="38" t="s">
        <v>102</v>
      </c>
      <c r="B53" s="16" t="s">
        <v>86</v>
      </c>
      <c r="C53" s="16">
        <v>605.79024000000004</v>
      </c>
      <c r="D53" s="16">
        <v>605.79024000000004</v>
      </c>
      <c r="E53" s="16" t="s">
        <v>27</v>
      </c>
      <c r="F53" s="16"/>
      <c r="G53" s="16"/>
      <c r="H53" s="16" t="s">
        <v>87</v>
      </c>
      <c r="I53" s="16" t="s">
        <v>30</v>
      </c>
      <c r="J53" s="16"/>
      <c r="K53" s="16"/>
      <c r="L53" s="16" t="s">
        <v>88</v>
      </c>
    </row>
    <row r="54" spans="1:12" ht="28.5" customHeight="1">
      <c r="A54" s="16"/>
      <c r="B54" s="16"/>
      <c r="C54" s="16"/>
      <c r="D54" s="16"/>
      <c r="E54" s="16"/>
      <c r="F54" s="16"/>
      <c r="G54" s="16"/>
      <c r="H54" s="16"/>
      <c r="I54" s="3">
        <v>5</v>
      </c>
      <c r="J54" s="3">
        <v>7</v>
      </c>
      <c r="K54" s="16"/>
      <c r="L54" s="16"/>
    </row>
    <row r="55" spans="1:12" ht="56.25" customHeight="1">
      <c r="A55" s="16" t="s">
        <v>103</v>
      </c>
      <c r="B55" s="16" t="s">
        <v>89</v>
      </c>
      <c r="C55" s="16">
        <v>272.98</v>
      </c>
      <c r="D55" s="16">
        <v>272.98</v>
      </c>
      <c r="E55" s="16" t="s">
        <v>27</v>
      </c>
      <c r="F55" s="16"/>
      <c r="G55" s="16"/>
      <c r="H55" s="16" t="s">
        <v>122</v>
      </c>
      <c r="I55" s="16" t="s">
        <v>30</v>
      </c>
      <c r="J55" s="16"/>
      <c r="K55" s="16"/>
      <c r="L55" s="16" t="s">
        <v>16</v>
      </c>
    </row>
    <row r="56" spans="1:12" ht="40.5" customHeight="1">
      <c r="A56" s="16"/>
      <c r="B56" s="16"/>
      <c r="C56" s="16"/>
      <c r="D56" s="16"/>
      <c r="E56" s="16"/>
      <c r="F56" s="16"/>
      <c r="G56" s="16"/>
      <c r="H56" s="16"/>
      <c r="I56" s="3">
        <v>3</v>
      </c>
      <c r="J56" s="3">
        <v>5</v>
      </c>
      <c r="K56" s="16"/>
      <c r="L56" s="16"/>
    </row>
    <row r="57" spans="1:12" ht="56.25" customHeight="1">
      <c r="A57" s="16" t="s">
        <v>104</v>
      </c>
      <c r="B57" s="16" t="s">
        <v>90</v>
      </c>
      <c r="C57" s="16">
        <v>425.03399999999999</v>
      </c>
      <c r="D57" s="16">
        <v>425.03399999999999</v>
      </c>
      <c r="E57" s="16" t="s">
        <v>27</v>
      </c>
      <c r="F57" s="16"/>
      <c r="G57" s="16"/>
      <c r="H57" s="16" t="s">
        <v>119</v>
      </c>
      <c r="I57" s="16" t="s">
        <v>30</v>
      </c>
      <c r="J57" s="16"/>
      <c r="K57" s="16"/>
      <c r="L57" s="16" t="s">
        <v>16</v>
      </c>
    </row>
    <row r="58" spans="1:12" ht="60" customHeight="1">
      <c r="A58" s="16"/>
      <c r="B58" s="16"/>
      <c r="C58" s="16"/>
      <c r="D58" s="16"/>
      <c r="E58" s="16"/>
      <c r="F58" s="16"/>
      <c r="G58" s="16"/>
      <c r="H58" s="16"/>
      <c r="I58" s="3">
        <v>5</v>
      </c>
      <c r="J58" s="3">
        <v>6</v>
      </c>
      <c r="K58" s="16"/>
      <c r="L58" s="16"/>
    </row>
    <row r="59" spans="1:12" ht="56.25" customHeight="1">
      <c r="A59" s="16" t="s">
        <v>131</v>
      </c>
      <c r="B59" s="16" t="s">
        <v>132</v>
      </c>
      <c r="C59" s="16">
        <v>1500</v>
      </c>
      <c r="D59" s="16">
        <v>1500</v>
      </c>
      <c r="E59" s="16" t="s">
        <v>27</v>
      </c>
      <c r="F59" s="16"/>
      <c r="G59" s="16"/>
      <c r="H59" s="16" t="s">
        <v>133</v>
      </c>
      <c r="I59" s="16" t="s">
        <v>30</v>
      </c>
      <c r="J59" s="16"/>
      <c r="K59" s="16"/>
      <c r="L59" s="16" t="s">
        <v>16</v>
      </c>
    </row>
    <row r="60" spans="1:12" ht="60" customHeight="1">
      <c r="A60" s="16"/>
      <c r="B60" s="16"/>
      <c r="C60" s="16"/>
      <c r="D60" s="16"/>
      <c r="E60" s="16"/>
      <c r="F60" s="16"/>
      <c r="G60" s="16"/>
      <c r="H60" s="16"/>
      <c r="I60" s="10">
        <v>5</v>
      </c>
      <c r="J60" s="10">
        <v>11</v>
      </c>
      <c r="K60" s="16"/>
      <c r="L60" s="16"/>
    </row>
    <row r="61" spans="1:12" ht="31.5" customHeight="1">
      <c r="A61" s="24" t="s">
        <v>91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40.5" customHeight="1">
      <c r="A62" s="16" t="s">
        <v>92</v>
      </c>
      <c r="B62" s="16" t="s">
        <v>35</v>
      </c>
      <c r="C62" s="16">
        <v>49.68</v>
      </c>
      <c r="D62" s="16">
        <v>49.68</v>
      </c>
      <c r="E62" s="16" t="s">
        <v>36</v>
      </c>
      <c r="F62" s="16"/>
      <c r="G62" s="16"/>
      <c r="H62" s="16" t="s">
        <v>93</v>
      </c>
      <c r="I62" s="25"/>
      <c r="J62" s="27"/>
      <c r="K62" s="16"/>
      <c r="L62" s="16" t="s">
        <v>9</v>
      </c>
    </row>
    <row r="63" spans="1:12" ht="54" customHeight="1">
      <c r="A63" s="16"/>
      <c r="B63" s="16"/>
      <c r="C63" s="16"/>
      <c r="D63" s="16"/>
      <c r="E63" s="16"/>
      <c r="F63" s="16"/>
      <c r="G63" s="16"/>
      <c r="H63" s="16"/>
      <c r="I63" s="28"/>
      <c r="J63" s="30"/>
      <c r="K63" s="16"/>
      <c r="L63" s="16"/>
    </row>
    <row r="64" spans="1:12" ht="27" customHeight="1">
      <c r="A64" s="24" t="s">
        <v>34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2" ht="56.25" customHeight="1">
      <c r="A65" s="16" t="s">
        <v>94</v>
      </c>
      <c r="B65" s="16" t="s">
        <v>95</v>
      </c>
      <c r="C65" s="16">
        <v>300</v>
      </c>
      <c r="D65" s="16">
        <v>200</v>
      </c>
      <c r="E65" s="16" t="s">
        <v>96</v>
      </c>
      <c r="F65" s="16"/>
      <c r="G65" s="16"/>
      <c r="H65" s="16" t="s">
        <v>118</v>
      </c>
      <c r="I65" s="16" t="s">
        <v>30</v>
      </c>
      <c r="J65" s="16"/>
      <c r="K65" s="16"/>
      <c r="L65" s="16" t="s">
        <v>85</v>
      </c>
    </row>
    <row r="66" spans="1:12" ht="51.75" customHeight="1">
      <c r="A66" s="16"/>
      <c r="B66" s="16"/>
      <c r="C66" s="16"/>
      <c r="D66" s="16"/>
      <c r="E66" s="16"/>
      <c r="F66" s="16"/>
      <c r="G66" s="16"/>
      <c r="H66" s="16"/>
      <c r="I66" s="3">
        <v>3</v>
      </c>
      <c r="J66" s="3">
        <v>2</v>
      </c>
      <c r="K66" s="16"/>
      <c r="L66" s="16"/>
    </row>
    <row r="67" spans="1:12" ht="73.5" customHeight="1">
      <c r="A67" s="3"/>
      <c r="B67" s="7" t="s">
        <v>97</v>
      </c>
      <c r="C67" s="3">
        <f>C65+C62+C43+C41+C29+C27+C25+C23+C21+C18+C16+C14+C12+C8</f>
        <v>15539.96</v>
      </c>
      <c r="D67" s="3">
        <f>D65+D62+D43+D41+D29+D27+D25+D23+D21+D18+D16+D14+D12+D8</f>
        <v>14877.46</v>
      </c>
      <c r="E67" s="31"/>
      <c r="F67" s="36"/>
      <c r="G67" s="32"/>
      <c r="H67" s="3"/>
      <c r="I67" s="3" t="s">
        <v>134</v>
      </c>
      <c r="J67" s="12" t="s">
        <v>138</v>
      </c>
      <c r="K67" s="3"/>
      <c r="L67" s="3"/>
    </row>
    <row r="70" spans="1:12" ht="105" customHeight="1">
      <c r="A70" s="34" t="s">
        <v>137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>
      <c r="H71" s="11">
        <v>44113</v>
      </c>
    </row>
  </sheetData>
  <mergeCells count="273">
    <mergeCell ref="A59:A60"/>
    <mergeCell ref="B59:B60"/>
    <mergeCell ref="C59:C60"/>
    <mergeCell ref="D59:D60"/>
    <mergeCell ref="E59:G60"/>
    <mergeCell ref="H59:H60"/>
    <mergeCell ref="I59:J59"/>
    <mergeCell ref="K59:K60"/>
    <mergeCell ref="L59:L60"/>
    <mergeCell ref="A49:A50"/>
    <mergeCell ref="B49:B50"/>
    <mergeCell ref="C49:C50"/>
    <mergeCell ref="D49:D50"/>
    <mergeCell ref="E49:G50"/>
    <mergeCell ref="H49:H50"/>
    <mergeCell ref="I49:J49"/>
    <mergeCell ref="K49:K50"/>
    <mergeCell ref="L49:L50"/>
    <mergeCell ref="A47:A48"/>
    <mergeCell ref="B47:B48"/>
    <mergeCell ref="C47:C48"/>
    <mergeCell ref="D47:D48"/>
    <mergeCell ref="E47:G48"/>
    <mergeCell ref="H47:H48"/>
    <mergeCell ref="I47:J47"/>
    <mergeCell ref="K47:K48"/>
    <mergeCell ref="L47:L48"/>
    <mergeCell ref="H39:H40"/>
    <mergeCell ref="I39:J39"/>
    <mergeCell ref="K39:K40"/>
    <mergeCell ref="L39:L40"/>
    <mergeCell ref="A65:A66"/>
    <mergeCell ref="B65:B66"/>
    <mergeCell ref="C65:C66"/>
    <mergeCell ref="D65:D66"/>
    <mergeCell ref="E65:G66"/>
    <mergeCell ref="H65:H66"/>
    <mergeCell ref="I65:J65"/>
    <mergeCell ref="K65:K66"/>
    <mergeCell ref="L65:L66"/>
    <mergeCell ref="A57:A58"/>
    <mergeCell ref="B57:B58"/>
    <mergeCell ref="C57:C58"/>
    <mergeCell ref="D57:D58"/>
    <mergeCell ref="E57:G58"/>
    <mergeCell ref="H57:H58"/>
    <mergeCell ref="I57:J57"/>
    <mergeCell ref="K57:K58"/>
    <mergeCell ref="L57:L58"/>
    <mergeCell ref="A55:A56"/>
    <mergeCell ref="B55:B56"/>
    <mergeCell ref="C55:C56"/>
    <mergeCell ref="D55:D56"/>
    <mergeCell ref="E55:G56"/>
    <mergeCell ref="H55:H56"/>
    <mergeCell ref="I55:J55"/>
    <mergeCell ref="K55:K56"/>
    <mergeCell ref="L55:L56"/>
    <mergeCell ref="A53:A54"/>
    <mergeCell ref="B53:B54"/>
    <mergeCell ref="C53:C54"/>
    <mergeCell ref="D53:D54"/>
    <mergeCell ref="E53:G54"/>
    <mergeCell ref="H53:H54"/>
    <mergeCell ref="I53:J53"/>
    <mergeCell ref="K53:K54"/>
    <mergeCell ref="L53:L54"/>
    <mergeCell ref="A45:A46"/>
    <mergeCell ref="B45:B46"/>
    <mergeCell ref="C45:C46"/>
    <mergeCell ref="D45:D46"/>
    <mergeCell ref="E45:G46"/>
    <mergeCell ref="H45:H46"/>
    <mergeCell ref="I45:J45"/>
    <mergeCell ref="K45:K46"/>
    <mergeCell ref="L45:L46"/>
    <mergeCell ref="A29:A30"/>
    <mergeCell ref="B29:B30"/>
    <mergeCell ref="C29:C30"/>
    <mergeCell ref="D29:D30"/>
    <mergeCell ref="E29:G29"/>
    <mergeCell ref="H29:H30"/>
    <mergeCell ref="I29:J29"/>
    <mergeCell ref="K29:K30"/>
    <mergeCell ref="L29:L30"/>
    <mergeCell ref="E30:F30"/>
    <mergeCell ref="A27:A28"/>
    <mergeCell ref="B27:B28"/>
    <mergeCell ref="C27:C28"/>
    <mergeCell ref="D27:D28"/>
    <mergeCell ref="E27:G27"/>
    <mergeCell ref="H27:H28"/>
    <mergeCell ref="I27:J27"/>
    <mergeCell ref="K27:K28"/>
    <mergeCell ref="L27:L28"/>
    <mergeCell ref="E28:F28"/>
    <mergeCell ref="I23:J23"/>
    <mergeCell ref="K23:K24"/>
    <mergeCell ref="L23:L24"/>
    <mergeCell ref="E24:F24"/>
    <mergeCell ref="A25:A26"/>
    <mergeCell ref="B25:B26"/>
    <mergeCell ref="C25:C26"/>
    <mergeCell ref="D25:D26"/>
    <mergeCell ref="H25:H26"/>
    <mergeCell ref="I25:J25"/>
    <mergeCell ref="K25:K26"/>
    <mergeCell ref="L25:L26"/>
    <mergeCell ref="E25:G25"/>
    <mergeCell ref="E26:F26"/>
    <mergeCell ref="K1:L1"/>
    <mergeCell ref="A70:L70"/>
    <mergeCell ref="E67:G67"/>
    <mergeCell ref="A64:L64"/>
    <mergeCell ref="E62:G63"/>
    <mergeCell ref="H62:H63"/>
    <mergeCell ref="L62:L63"/>
    <mergeCell ref="K62:K63"/>
    <mergeCell ref="A61:L61"/>
    <mergeCell ref="B62:B63"/>
    <mergeCell ref="A62:A63"/>
    <mergeCell ref="C62:C63"/>
    <mergeCell ref="D62:D63"/>
    <mergeCell ref="I62:J63"/>
    <mergeCell ref="A51:A52"/>
    <mergeCell ref="B51:B52"/>
    <mergeCell ref="C51:C52"/>
    <mergeCell ref="D51:D52"/>
    <mergeCell ref="E51:G52"/>
    <mergeCell ref="H51:H52"/>
    <mergeCell ref="I51:J51"/>
    <mergeCell ref="K51:K52"/>
    <mergeCell ref="L51:L52"/>
    <mergeCell ref="H23:H24"/>
    <mergeCell ref="A43:A44"/>
    <mergeCell ref="B43:B44"/>
    <mergeCell ref="C43:C44"/>
    <mergeCell ref="D43:D44"/>
    <mergeCell ref="H43:H44"/>
    <mergeCell ref="I43:J43"/>
    <mergeCell ref="K43:K44"/>
    <mergeCell ref="L43:L44"/>
    <mergeCell ref="E43:G43"/>
    <mergeCell ref="E44:F44"/>
    <mergeCell ref="L37:L38"/>
    <mergeCell ref="K37:K38"/>
    <mergeCell ref="I37:J37"/>
    <mergeCell ref="A41:A42"/>
    <mergeCell ref="B41:B42"/>
    <mergeCell ref="C41:C42"/>
    <mergeCell ref="D41:D42"/>
    <mergeCell ref="H41:H42"/>
    <mergeCell ref="I41:J41"/>
    <mergeCell ref="A37:A38"/>
    <mergeCell ref="B37:B38"/>
    <mergeCell ref="C37:C38"/>
    <mergeCell ref="D37:D38"/>
    <mergeCell ref="E37:G38"/>
    <mergeCell ref="H37:H38"/>
    <mergeCell ref="K41:K42"/>
    <mergeCell ref="L41:L42"/>
    <mergeCell ref="E41:G41"/>
    <mergeCell ref="E42:F42"/>
    <mergeCell ref="A39:A40"/>
    <mergeCell ref="B39:B40"/>
    <mergeCell ref="C39:C40"/>
    <mergeCell ref="D39:D40"/>
    <mergeCell ref="E39:G40"/>
    <mergeCell ref="A35:A36"/>
    <mergeCell ref="B35:B36"/>
    <mergeCell ref="C35:C36"/>
    <mergeCell ref="D35:D36"/>
    <mergeCell ref="E35:G36"/>
    <mergeCell ref="L35:L36"/>
    <mergeCell ref="H35:H36"/>
    <mergeCell ref="I35:J35"/>
    <mergeCell ref="K35:K36"/>
    <mergeCell ref="L33:L34"/>
    <mergeCell ref="I33:J33"/>
    <mergeCell ref="B33:B34"/>
    <mergeCell ref="A33:A34"/>
    <mergeCell ref="C33:C34"/>
    <mergeCell ref="D33:D34"/>
    <mergeCell ref="E33:G34"/>
    <mergeCell ref="H33:H34"/>
    <mergeCell ref="K33:K34"/>
    <mergeCell ref="B31:B32"/>
    <mergeCell ref="A31:A32"/>
    <mergeCell ref="K21:K22"/>
    <mergeCell ref="L21:L22"/>
    <mergeCell ref="B21:B22"/>
    <mergeCell ref="A21:A22"/>
    <mergeCell ref="I31:J31"/>
    <mergeCell ref="K31:K32"/>
    <mergeCell ref="L31:L32"/>
    <mergeCell ref="C21:C22"/>
    <mergeCell ref="D21:D22"/>
    <mergeCell ref="E21:G21"/>
    <mergeCell ref="E22:F22"/>
    <mergeCell ref="H21:H22"/>
    <mergeCell ref="H31:H32"/>
    <mergeCell ref="E31:G32"/>
    <mergeCell ref="D31:D32"/>
    <mergeCell ref="C31:C32"/>
    <mergeCell ref="I21:J21"/>
    <mergeCell ref="A23:A24"/>
    <mergeCell ref="B23:B24"/>
    <mergeCell ref="C23:C24"/>
    <mergeCell ref="D23:D24"/>
    <mergeCell ref="E23:G23"/>
    <mergeCell ref="H16:H17"/>
    <mergeCell ref="K16:K17"/>
    <mergeCell ref="L16:L17"/>
    <mergeCell ref="B12:B13"/>
    <mergeCell ref="A20:L20"/>
    <mergeCell ref="B18:B19"/>
    <mergeCell ref="A18:A19"/>
    <mergeCell ref="C18:C19"/>
    <mergeCell ref="D18:D19"/>
    <mergeCell ref="E18:G18"/>
    <mergeCell ref="E19:F19"/>
    <mergeCell ref="H18:H19"/>
    <mergeCell ref="K18:K19"/>
    <mergeCell ref="L18:L19"/>
    <mergeCell ref="I18:J18"/>
    <mergeCell ref="E6:F6"/>
    <mergeCell ref="A7:L7"/>
    <mergeCell ref="C12:C13"/>
    <mergeCell ref="D12:D13"/>
    <mergeCell ref="A12:A13"/>
    <mergeCell ref="K14:K15"/>
    <mergeCell ref="L14:L15"/>
    <mergeCell ref="A14:A15"/>
    <mergeCell ref="A16:A17"/>
    <mergeCell ref="B16:B17"/>
    <mergeCell ref="C16:C17"/>
    <mergeCell ref="H12:H13"/>
    <mergeCell ref="E13:F13"/>
    <mergeCell ref="D16:D17"/>
    <mergeCell ref="E16:G16"/>
    <mergeCell ref="E17:F17"/>
    <mergeCell ref="E14:G14"/>
    <mergeCell ref="E15:F15"/>
    <mergeCell ref="B14:B15"/>
    <mergeCell ref="C14:C15"/>
    <mergeCell ref="D14:D15"/>
    <mergeCell ref="I14:J14"/>
    <mergeCell ref="I16:J16"/>
    <mergeCell ref="H14:H15"/>
    <mergeCell ref="D8:D11"/>
    <mergeCell ref="E4:G5"/>
    <mergeCell ref="H4:H6"/>
    <mergeCell ref="K8:K11"/>
    <mergeCell ref="I8:J10"/>
    <mergeCell ref="A2:L2"/>
    <mergeCell ref="E12:G12"/>
    <mergeCell ref="K12:K13"/>
    <mergeCell ref="L12:L13"/>
    <mergeCell ref="A8:A11"/>
    <mergeCell ref="H8:H11"/>
    <mergeCell ref="E8:G10"/>
    <mergeCell ref="L8:L11"/>
    <mergeCell ref="B4:B6"/>
    <mergeCell ref="C4:C6"/>
    <mergeCell ref="D4:D6"/>
    <mergeCell ref="I4:J5"/>
    <mergeCell ref="L4:L6"/>
    <mergeCell ref="I12:J12"/>
    <mergeCell ref="E11:F11"/>
    <mergeCell ref="B8:B11"/>
    <mergeCell ref="A4:A6"/>
    <mergeCell ref="C8:C11"/>
    <mergeCell ref="K4:K6"/>
  </mergeCells>
  <pageMargins left="0" right="0" top="0.39370078740157483" bottom="0.3937007874015748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8"/>
  <sheetViews>
    <sheetView workbookViewId="0">
      <selection activeCell="B1" sqref="B1:B8"/>
    </sheetView>
  </sheetViews>
  <sheetFormatPr defaultRowHeight="15"/>
  <sheetData>
    <row r="1" spans="2:2" ht="15.75" thickBot="1">
      <c r="B1" s="4">
        <v>37</v>
      </c>
    </row>
    <row r="2" spans="2:2" ht="15.75" thickBot="1">
      <c r="B2" s="5">
        <v>37</v>
      </c>
    </row>
    <row r="3" spans="2:2" ht="15.75" thickBot="1">
      <c r="B3" s="5">
        <v>55.6</v>
      </c>
    </row>
    <row r="4" spans="2:2" ht="15.75" thickBot="1">
      <c r="B4" s="5">
        <v>43</v>
      </c>
    </row>
    <row r="5" spans="2:2" ht="15.75" thickBot="1">
      <c r="B5" s="5">
        <v>55.6</v>
      </c>
    </row>
    <row r="6" spans="2:2" ht="15.75" thickBot="1">
      <c r="B6" s="5">
        <v>50</v>
      </c>
    </row>
    <row r="7" spans="2:2" ht="15.75" thickBot="1">
      <c r="B7" s="5">
        <v>135</v>
      </c>
    </row>
    <row r="8" spans="2:2" ht="15.75" thickBot="1">
      <c r="B8" s="5">
        <v>131.80000000000001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2020-10-09T08:46:55Z</dcterms:modified>
</cp:coreProperties>
</file>